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V:\FINANCES\LICITACIONS\2025-3 FSH_LICITACIÓ Subministrament equipament informatic\"/>
    </mc:Choice>
  </mc:AlternateContent>
  <xr:revisionPtr revIDLastSave="0" documentId="13_ncr:1_{E7C5F493-C296-41C9-900E-CFF0583FFE71}" xr6:coauthVersionLast="47" xr6:coauthVersionMax="47" xr10:uidLastSave="{00000000-0000-0000-0000-000000000000}"/>
  <bookViews>
    <workbookView xWindow="-28920" yWindow="-120" windowWidth="29040" windowHeight="15720" xr2:uid="{ACE9431C-9CCC-454F-BD25-5E8FDCE1724E}"/>
  </bookViews>
  <sheets>
    <sheet name="Ful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V15" i="1" l="1"/>
  <c r="Y15" i="1" s="1"/>
  <c r="O21" i="1"/>
  <c r="L21" i="1"/>
  <c r="O16" i="1"/>
  <c r="O17" i="1"/>
  <c r="O18" i="1"/>
  <c r="O19" i="1"/>
  <c r="O20" i="1"/>
  <c r="O15" i="1"/>
  <c r="V20" i="1"/>
  <c r="Y20" i="1" s="1"/>
  <c r="L20" i="1"/>
  <c r="V19" i="1"/>
  <c r="Y19" i="1" s="1"/>
  <c r="L19" i="1"/>
  <c r="V18" i="1"/>
  <c r="Y18" i="1" s="1"/>
  <c r="L18" i="1"/>
  <c r="V17" i="1"/>
  <c r="Y17" i="1" s="1"/>
  <c r="L17" i="1"/>
  <c r="V16" i="1"/>
  <c r="Y16" i="1" s="1"/>
  <c r="L16" i="1"/>
  <c r="L15" i="1"/>
  <c r="V21" i="1" l="1"/>
  <c r="Y21" i="1" s="1"/>
</calcChain>
</file>

<file path=xl/sharedStrings.xml><?xml version="1.0" encoding="utf-8"?>
<sst xmlns="http://schemas.openxmlformats.org/spreadsheetml/2006/main" count="20" uniqueCount="20">
  <si>
    <t xml:space="preserve">Annex OE </t>
  </si>
  <si>
    <t>Empresa</t>
  </si>
  <si>
    <t>NIF</t>
  </si>
  <si>
    <t>Descripció</t>
  </si>
  <si>
    <t>IMPORT OFERTAT
Preu Unitari sense IVA</t>
  </si>
  <si>
    <t>IMPORT OFERTAT 
Preu licitació sense IVA</t>
  </si>
  <si>
    <t>OFERTA ECONÒMICA</t>
  </si>
  <si>
    <t>Ordinador sobretaula</t>
  </si>
  <si>
    <t>Monitor 24"</t>
  </si>
  <si>
    <t>Monitor amb WebCam i micròfon integrat 24"</t>
  </si>
  <si>
    <t>Teclat</t>
  </si>
  <si>
    <t>Ratolí</t>
  </si>
  <si>
    <t>Ordinador portàtil</t>
  </si>
  <si>
    <t>Unitats</t>
  </si>
  <si>
    <t xml:space="preserve">Pressupost sense IVA </t>
  </si>
  <si>
    <t>TOTALS</t>
  </si>
  <si>
    <t xml:space="preserve">Preu unitari màxim  sense IVA 
</t>
  </si>
  <si>
    <t>IMPORT OFERTAT 
Preu licitació amb IVA</t>
  </si>
  <si>
    <t xml:space="preserve">Al marge de les dades de l'empresa cal omplir, només, aquelles columnes marcades en vermell. </t>
  </si>
  <si>
    <t>Pressupost IVA inclòs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</si>
</sst>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8" formatCode="#,##0.00\ &quot;€&quot;;[Red]\-#,##0.00\ &quot;€&quot;"/>
    <numFmt numFmtId="44" formatCode="_-* #,##0.00\ &quot;€&quot;_-;\-* #,##0.00\ &quot;€&quot;_-;_-* &quot;-&quot;??\ &quot;€&quot;_-;_-@_-"/>
    <numFmt numFmtId="164" formatCode="_-* #,##0.00\ &quot;€&quot;_-;\-* #,##0.00\ &quot;€&quot;_-;_-* \-??\ &quot;€&quot;_-;_-@_-"/>
  </numFmts>
  <fonts count="9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rgb="FF000000"/>
      <name val="Calibri"/>
      <family val="2"/>
    </font>
    <font>
      <sz val="11"/>
      <color indexed="8"/>
      <name val="Aptos Narrow"/>
      <family val="2"/>
      <scheme val="minor"/>
    </font>
    <font>
      <b/>
      <sz val="11"/>
      <color rgb="FF000000"/>
      <name val="Calibri"/>
      <family val="2"/>
    </font>
    <font>
      <b/>
      <sz val="11"/>
      <color rgb="FFFF0000"/>
      <name val="Calibri"/>
      <family val="2"/>
    </font>
    <font>
      <i/>
      <sz val="11"/>
      <color theme="1"/>
      <name val="Aptos Narrow"/>
      <family val="2"/>
      <scheme val="minor"/>
    </font>
    <font>
      <b/>
      <sz val="1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749992370372631"/>
        <bgColor indexed="64"/>
      </patternFill>
    </fill>
    <fill>
      <patternFill patternType="solid">
        <fgColor theme="3" tint="0.89999084444715716"/>
        <bgColor indexed="64"/>
      </patternFill>
    </fill>
    <fill>
      <patternFill patternType="solid">
        <fgColor rgb="FFFFC0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2" fillId="0" borderId="0"/>
    <xf numFmtId="164" fontId="3" fillId="0" borderId="0" applyFont="0" applyFill="0" applyBorder="0" applyAlignment="0" applyProtection="0">
      <alignment vertical="center"/>
    </xf>
  </cellStyleXfs>
  <cellXfs count="49">
    <xf numFmtId="0" fontId="0" fillId="0" borderId="0" xfId="0"/>
    <xf numFmtId="8" fontId="0" fillId="0" borderId="1" xfId="0" applyNumberFormat="1" applyBorder="1" applyAlignment="1" applyProtection="1">
      <alignment horizontal="center"/>
      <protection locked="0"/>
    </xf>
    <xf numFmtId="0" fontId="2" fillId="0" borderId="8" xfId="2" applyBorder="1" applyAlignment="1" applyProtection="1">
      <alignment horizontal="center"/>
      <protection locked="0"/>
    </xf>
    <xf numFmtId="0" fontId="2" fillId="0" borderId="9" xfId="2" applyBorder="1" applyAlignment="1" applyProtection="1">
      <alignment horizontal="center"/>
      <protection locked="0"/>
    </xf>
    <xf numFmtId="0" fontId="2" fillId="0" borderId="10" xfId="2" applyBorder="1" applyAlignment="1" applyProtection="1">
      <alignment horizontal="center"/>
      <protection locked="0"/>
    </xf>
    <xf numFmtId="0" fontId="2" fillId="0" borderId="8" xfId="2" applyBorder="1" applyAlignment="1" applyProtection="1">
      <alignment horizontal="center" wrapText="1"/>
      <protection locked="0"/>
    </xf>
    <xf numFmtId="0" fontId="2" fillId="0" borderId="9" xfId="2" applyBorder="1" applyAlignment="1" applyProtection="1">
      <alignment horizontal="center" wrapText="1"/>
      <protection locked="0"/>
    </xf>
    <xf numFmtId="0" fontId="2" fillId="0" borderId="10" xfId="2" applyBorder="1" applyAlignment="1" applyProtection="1">
      <alignment horizontal="center" wrapText="1"/>
      <protection locked="0"/>
    </xf>
    <xf numFmtId="0" fontId="8" fillId="4" borderId="2" xfId="0" applyFont="1" applyFill="1" applyBorder="1" applyAlignment="1" applyProtection="1">
      <alignment horizontal="center"/>
    </xf>
    <xf numFmtId="0" fontId="8" fillId="4" borderId="0" xfId="0" applyFont="1" applyFill="1" applyProtection="1"/>
    <xf numFmtId="44" fontId="8" fillId="4" borderId="1" xfId="1" applyFont="1" applyFill="1" applyBorder="1" applyAlignment="1" applyProtection="1">
      <alignment horizontal="center"/>
    </xf>
    <xf numFmtId="0" fontId="0" fillId="0" borderId="0" xfId="0" applyProtection="1"/>
    <xf numFmtId="0" fontId="6" fillId="0" borderId="0" xfId="0" applyFont="1" applyProtection="1"/>
    <xf numFmtId="44" fontId="0" fillId="0" borderId="1" xfId="1" applyFont="1" applyBorder="1" applyAlignment="1" applyProtection="1">
      <alignment horizontal="center"/>
    </xf>
    <xf numFmtId="0" fontId="0" fillId="0" borderId="1" xfId="0" applyBorder="1" applyAlignment="1" applyProtection="1">
      <alignment horizontal="left"/>
    </xf>
    <xf numFmtId="0" fontId="0" fillId="0" borderId="1" xfId="0" applyBorder="1" applyAlignment="1" applyProtection="1">
      <alignment horizontal="center"/>
    </xf>
    <xf numFmtId="44" fontId="0" fillId="0" borderId="1" xfId="1" applyFont="1" applyBorder="1" applyAlignment="1" applyProtection="1"/>
    <xf numFmtId="44" fontId="0" fillId="0" borderId="8" xfId="1" applyFont="1" applyBorder="1" applyAlignment="1" applyProtection="1">
      <alignment horizontal="center"/>
    </xf>
    <xf numFmtId="44" fontId="0" fillId="0" borderId="9" xfId="1" applyFont="1" applyBorder="1" applyAlignment="1" applyProtection="1">
      <alignment horizontal="center"/>
    </xf>
    <xf numFmtId="44" fontId="0" fillId="0" borderId="10" xfId="1" applyFont="1" applyBorder="1" applyAlignment="1" applyProtection="1">
      <alignment horizontal="center"/>
    </xf>
    <xf numFmtId="0" fontId="2" fillId="0" borderId="0" xfId="2" applyProtection="1"/>
    <xf numFmtId="0" fontId="4" fillId="2" borderId="1" xfId="2" applyFont="1" applyFill="1" applyBorder="1" applyAlignment="1" applyProtection="1">
      <alignment horizontal="center"/>
    </xf>
    <xf numFmtId="0" fontId="2" fillId="2" borderId="1" xfId="2" applyFill="1" applyBorder="1" applyAlignment="1" applyProtection="1">
      <alignment horizontal="center"/>
    </xf>
    <xf numFmtId="0" fontId="4" fillId="3" borderId="1" xfId="2" applyFont="1" applyFill="1" applyBorder="1" applyAlignment="1" applyProtection="1">
      <alignment horizontal="center" vertical="center"/>
    </xf>
    <xf numFmtId="0" fontId="4" fillId="3" borderId="3" xfId="2" applyFont="1" applyFill="1" applyBorder="1" applyAlignment="1" applyProtection="1">
      <alignment horizontal="center" vertical="center" wrapText="1"/>
    </xf>
    <xf numFmtId="0" fontId="4" fillId="3" borderId="2" xfId="2" applyFont="1" applyFill="1" applyBorder="1" applyAlignment="1" applyProtection="1">
      <alignment horizontal="center" vertical="center"/>
    </xf>
    <xf numFmtId="0" fontId="4" fillId="3" borderId="4" xfId="2" applyFont="1" applyFill="1" applyBorder="1" applyAlignment="1" applyProtection="1">
      <alignment horizontal="center" vertical="center"/>
    </xf>
    <xf numFmtId="0" fontId="4" fillId="3" borderId="1" xfId="2" applyFont="1" applyFill="1" applyBorder="1" applyAlignment="1" applyProtection="1">
      <alignment horizontal="center" vertical="center" wrapText="1"/>
    </xf>
    <xf numFmtId="0" fontId="4" fillId="3" borderId="1" xfId="2" applyFont="1" applyFill="1" applyBorder="1" applyAlignment="1" applyProtection="1">
      <alignment horizontal="center" vertical="top" wrapText="1"/>
    </xf>
    <xf numFmtId="0" fontId="5" fillId="3" borderId="1" xfId="2" applyFont="1" applyFill="1" applyBorder="1" applyAlignment="1" applyProtection="1">
      <alignment horizontal="center" wrapText="1"/>
    </xf>
    <xf numFmtId="0" fontId="7" fillId="3" borderId="1" xfId="0" applyFont="1" applyFill="1" applyBorder="1" applyAlignment="1" applyProtection="1">
      <alignment horizontal="center" wrapText="1"/>
    </xf>
    <xf numFmtId="0" fontId="7" fillId="3" borderId="1" xfId="0" applyFont="1" applyFill="1" applyBorder="1" applyAlignment="1" applyProtection="1">
      <alignment horizontal="center"/>
    </xf>
    <xf numFmtId="0" fontId="7" fillId="3" borderId="1" xfId="0" applyFont="1" applyFill="1" applyBorder="1" applyAlignment="1" applyProtection="1">
      <alignment horizontal="center" vertical="center" wrapText="1"/>
    </xf>
    <xf numFmtId="0" fontId="7" fillId="3" borderId="1" xfId="0" applyFont="1" applyFill="1" applyBorder="1" applyAlignment="1" applyProtection="1">
      <alignment horizontal="center" vertical="center"/>
    </xf>
    <xf numFmtId="0" fontId="4" fillId="3" borderId="5" xfId="2" applyFont="1" applyFill="1" applyBorder="1" applyAlignment="1" applyProtection="1">
      <alignment horizontal="center" vertical="center"/>
    </xf>
    <xf numFmtId="0" fontId="4" fillId="3" borderId="6" xfId="2" applyFont="1" applyFill="1" applyBorder="1" applyAlignment="1" applyProtection="1">
      <alignment horizontal="center" vertical="center"/>
    </xf>
    <xf numFmtId="0" fontId="4" fillId="3" borderId="7" xfId="2" applyFont="1" applyFill="1" applyBorder="1" applyAlignment="1" applyProtection="1">
      <alignment horizontal="center" vertical="center"/>
    </xf>
    <xf numFmtId="0" fontId="2" fillId="0" borderId="0" xfId="2" applyAlignment="1" applyProtection="1">
      <alignment horizontal="center"/>
    </xf>
    <xf numFmtId="0" fontId="4" fillId="3" borderId="1" xfId="2" applyFont="1" applyFill="1" applyBorder="1" applyAlignment="1" applyProtection="1">
      <alignment horizontal="left"/>
    </xf>
    <xf numFmtId="0" fontId="4" fillId="2" borderId="8" xfId="2" applyFont="1" applyFill="1" applyBorder="1" applyAlignment="1" applyProtection="1">
      <alignment horizontal="center"/>
    </xf>
    <xf numFmtId="0" fontId="4" fillId="2" borderId="9" xfId="2" applyFont="1" applyFill="1" applyBorder="1" applyAlignment="1" applyProtection="1">
      <alignment horizontal="center"/>
    </xf>
    <xf numFmtId="0" fontId="4" fillId="2" borderId="10" xfId="2" applyFont="1" applyFill="1" applyBorder="1" applyAlignment="1" applyProtection="1">
      <alignment horizontal="center"/>
    </xf>
    <xf numFmtId="0" fontId="4" fillId="0" borderId="0" xfId="2" applyFont="1" applyAlignment="1" applyProtection="1">
      <alignment horizontal="center"/>
    </xf>
    <xf numFmtId="44" fontId="8" fillId="4" borderId="8" xfId="0" applyNumberFormat="1" applyFont="1" applyFill="1" applyBorder="1" applyAlignment="1" applyProtection="1">
      <alignment horizontal="center"/>
    </xf>
    <xf numFmtId="0" fontId="8" fillId="4" borderId="9" xfId="0" applyFont="1" applyFill="1" applyBorder="1" applyAlignment="1" applyProtection="1">
      <alignment horizontal="center"/>
    </xf>
    <xf numFmtId="0" fontId="8" fillId="4" borderId="10" xfId="0" applyFont="1" applyFill="1" applyBorder="1" applyAlignment="1" applyProtection="1">
      <alignment horizontal="center"/>
    </xf>
    <xf numFmtId="44" fontId="8" fillId="4" borderId="8" xfId="1" applyFont="1" applyFill="1" applyBorder="1" applyAlignment="1" applyProtection="1">
      <alignment horizontal="center"/>
    </xf>
    <xf numFmtId="44" fontId="8" fillId="4" borderId="9" xfId="1" applyFont="1" applyFill="1" applyBorder="1" applyAlignment="1" applyProtection="1">
      <alignment horizontal="center"/>
    </xf>
    <xf numFmtId="44" fontId="8" fillId="4" borderId="10" xfId="1" applyFont="1" applyFill="1" applyBorder="1" applyAlignment="1" applyProtection="1">
      <alignment horizontal="center"/>
    </xf>
  </cellXfs>
  <cellStyles count="4">
    <cellStyle name="Moneda" xfId="1" builtinId="4"/>
    <cellStyle name="Moneda 2" xfId="3" xr:uid="{7453F01B-620A-4996-AEBA-B7328B084A7E}"/>
    <cellStyle name="Normal" xfId="0" builtinId="0"/>
    <cellStyle name="Normal 2" xfId="2" xr:uid="{AF0109D6-B1D3-4A65-A5E1-B0D42480AAE8}"/>
  </cellStyles>
  <dxfs count="17">
    <dxf>
      <fill>
        <patternFill patternType="solid">
          <fgColor theme="4" tint="0.79998168889431442"/>
          <bgColor theme="4" tint="0.79998168889431442"/>
        </patternFill>
      </fill>
      <border>
        <bottom style="thin">
          <color theme="4" tint="0.39997558519241921"/>
        </bottom>
      </border>
    </dxf>
    <dxf>
      <font>
        <b/>
      </font>
      <fill>
        <patternFill patternType="solid">
          <fgColor theme="4" tint="0.79998168889431442"/>
          <bgColor theme="4" tint="0.79998168889431442"/>
        </patternFill>
      </fill>
      <border>
        <bottom style="thin">
          <color theme="4" tint="0.39997558519241921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21"/>
        </bottom>
      </border>
    </dxf>
    <dxf>
      <font>
        <b/>
        <color theme="1"/>
      </font>
    </dxf>
    <dxf>
      <font>
        <b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42"/>
          <bgColor theme="4" tint="0.79998168889431442"/>
        </patternFill>
      </fill>
    </dxf>
    <dxf>
      <fill>
        <patternFill patternType="solid">
          <fgColor theme="4" tint="0.79998168889431442"/>
          <bgColor theme="4" tint="0.79998168889431442"/>
        </patternFill>
      </fill>
    </dxf>
    <dxf>
      <font>
        <b/>
        <color theme="1"/>
      </font>
      <fill>
        <patternFill patternType="solid">
          <fgColor theme="4" tint="0.79998168889431442"/>
          <bgColor theme="4" tint="0.79998168889431442"/>
        </patternFill>
      </fill>
      <border>
        <top style="thin">
          <color theme="4" tint="0.39997558519241921"/>
        </top>
        <bottom style="thin">
          <color theme="4" tint="0.39997558519241921"/>
        </bottom>
      </border>
    </dxf>
    <dxf>
      <font>
        <b/>
        <color theme="1"/>
      </font>
      <fill>
        <patternFill patternType="solid">
          <fgColor theme="4" tint="0.79998168889431442"/>
          <bgColor theme="4" tint="0.79998168889431442"/>
        </patternFill>
      </fill>
      <border>
        <bottom style="thin">
          <color theme="4" tint="0.39997558519241921"/>
        </bottom>
      </border>
    </dxf>
    <dxf>
      <fill>
        <patternFill patternType="solid">
          <fgColor theme="4" tint="0.79998168889431442"/>
          <bgColor theme="4" tint="0.79998168889431442"/>
        </patternFill>
      </fill>
    </dxf>
    <dxf>
      <fill>
        <patternFill patternType="solid">
          <fgColor theme="4" tint="0.79998168889431442"/>
          <bgColor theme="4" tint="0.79998168889431442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21"/>
        </horizontal>
      </border>
    </dxf>
  </dxfs>
  <tableStyles count="2" defaultTableStyle="TableStyleMedium2" defaultPivotStyle="PivotStyleLight16">
    <tableStyle name="TableStylePreset3_Accent1" pivot="0" count="7" xr9:uid="{4DF1DCB0-1BA6-4FF9-82AE-6D539A95AC49}">
      <tableStyleElement type="wholeTable" dxfId="16"/>
      <tableStyleElement type="headerRow" dxfId="15"/>
      <tableStyleElement type="totalRow" dxfId="14"/>
      <tableStyleElement type="firstColumn" dxfId="13"/>
      <tableStyleElement type="lastColumn" dxfId="12"/>
      <tableStyleElement type="firstRowStripe" dxfId="11"/>
      <tableStyleElement type="firstColumnStripe" dxfId="10"/>
    </tableStyle>
    <tableStyle name="PivotStylePreset2_Accent1" table="0" count="10" xr9:uid="{093210F7-752B-4212-8C8E-071834269B39}">
      <tableStyleElement type="headerRow" dxfId="9"/>
      <tableStyleElement type="totalRow" dxfId="8"/>
      <tableStyleElement type="firstRowStripe" dxfId="7"/>
      <tableStyleElement type="firstColumnStripe" dxfId="6"/>
      <tableStyleElement type="firstSubtotalRow" dxfId="5"/>
      <tableStyleElement type="secondSubtotalRow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22860</xdr:colOff>
      <xdr:row>0</xdr:row>
      <xdr:rowOff>15240</xdr:rowOff>
    </xdr:from>
    <xdr:to>
      <xdr:col>2</xdr:col>
      <xdr:colOff>935990</xdr:colOff>
      <xdr:row>5</xdr:row>
      <xdr:rowOff>100330</xdr:rowOff>
    </xdr:to>
    <xdr:pic>
      <xdr:nvPicPr>
        <xdr:cNvPr id="2" name="Imagen 959054595" descr="Imagen que contiene Texto&#10;&#10;Descripción generada automáticamente">
          <a:extLst>
            <a:ext uri="{FF2B5EF4-FFF2-40B4-BE49-F238E27FC236}">
              <a16:creationId xmlns:a16="http://schemas.microsoft.com/office/drawing/2014/main" id="{EB259424-E127-A562-8749-B295D127B6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" y="15240"/>
          <a:ext cx="2117090" cy="99187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E3C781-8548-4F17-9C56-5C73B9ECF054}">
  <sheetPr>
    <pageSetUpPr fitToPage="1"/>
  </sheetPr>
  <dimension ref="A8:AA24"/>
  <sheetViews>
    <sheetView showGridLines="0" tabSelected="1" workbookViewId="0">
      <selection activeCell="C9" sqref="C9:K9"/>
    </sheetView>
  </sheetViews>
  <sheetFormatPr baseColWidth="10" defaultColWidth="9.140625" defaultRowHeight="15" x14ac:dyDescent="0.25"/>
  <cols>
    <col min="1" max="2" width="9.140625" style="11"/>
    <col min="3" max="3" width="24.140625" style="11" customWidth="1"/>
    <col min="4" max="6" width="5.7109375" style="11" customWidth="1"/>
    <col min="7" max="11" width="3.7109375" style="11" customWidth="1"/>
    <col min="12" max="21" width="5.7109375" style="11" customWidth="1"/>
    <col min="22" max="27" width="7.7109375" style="11" customWidth="1"/>
    <col min="28" max="16384" width="9.140625" style="11"/>
  </cols>
  <sheetData>
    <row r="8" spans="1:27" x14ac:dyDescent="0.25">
      <c r="A8" s="39" t="s">
        <v>0</v>
      </c>
      <c r="B8" s="40"/>
      <c r="C8" s="40"/>
      <c r="D8" s="40"/>
      <c r="E8" s="40"/>
      <c r="F8" s="40"/>
      <c r="G8" s="40"/>
      <c r="H8" s="40"/>
      <c r="I8" s="40"/>
      <c r="J8" s="40"/>
      <c r="K8" s="41"/>
      <c r="L8" s="42"/>
      <c r="M8" s="20"/>
      <c r="N8" s="20"/>
      <c r="O8" s="20"/>
      <c r="P8" s="20"/>
      <c r="Q8" s="20"/>
      <c r="R8" s="20"/>
      <c r="S8" s="20"/>
      <c r="T8" s="20"/>
      <c r="U8" s="20"/>
    </row>
    <row r="9" spans="1:27" x14ac:dyDescent="0.25">
      <c r="A9" s="38" t="s">
        <v>1</v>
      </c>
      <c r="B9" s="38"/>
      <c r="C9" s="5"/>
      <c r="D9" s="6"/>
      <c r="E9" s="6"/>
      <c r="F9" s="6"/>
      <c r="G9" s="6"/>
      <c r="H9" s="6"/>
      <c r="I9" s="6"/>
      <c r="J9" s="6"/>
      <c r="K9" s="7"/>
      <c r="L9" s="37"/>
      <c r="M9" s="20"/>
      <c r="N9" s="20"/>
      <c r="O9" s="20"/>
      <c r="P9" s="20"/>
      <c r="Q9" s="20"/>
      <c r="R9" s="20"/>
      <c r="S9" s="20"/>
      <c r="T9" s="20"/>
      <c r="U9" s="20"/>
    </row>
    <row r="10" spans="1:27" x14ac:dyDescent="0.25">
      <c r="A10" s="38" t="s">
        <v>2</v>
      </c>
      <c r="B10" s="38"/>
      <c r="C10" s="2"/>
      <c r="D10" s="3"/>
      <c r="E10" s="3"/>
      <c r="F10" s="3"/>
      <c r="G10" s="3"/>
      <c r="H10" s="3"/>
      <c r="I10" s="3"/>
      <c r="J10" s="3"/>
      <c r="K10" s="4"/>
      <c r="L10" s="37"/>
      <c r="M10" s="20"/>
      <c r="N10" s="20"/>
      <c r="O10" s="20"/>
      <c r="P10" s="20"/>
      <c r="Q10" s="20"/>
      <c r="R10" s="20"/>
      <c r="S10" s="20"/>
      <c r="T10" s="20"/>
      <c r="U10" s="20"/>
    </row>
    <row r="11" spans="1:27" x14ac:dyDescent="0.25">
      <c r="A11" s="20"/>
      <c r="B11" s="20"/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</row>
    <row r="12" spans="1:27" x14ac:dyDescent="0.25">
      <c r="A12" s="21" t="s">
        <v>6</v>
      </c>
      <c r="B12" s="22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</row>
    <row r="13" spans="1:27" ht="14.45" customHeight="1" x14ac:dyDescent="0.25">
      <c r="A13" s="23" t="s">
        <v>3</v>
      </c>
      <c r="B13" s="23"/>
      <c r="C13" s="23"/>
      <c r="D13" s="24" t="s">
        <v>13</v>
      </c>
      <c r="E13" s="25"/>
      <c r="F13" s="26"/>
      <c r="G13" s="27" t="s">
        <v>16</v>
      </c>
      <c r="H13" s="23"/>
      <c r="I13" s="23"/>
      <c r="J13" s="23"/>
      <c r="K13" s="23"/>
      <c r="L13" s="28" t="s">
        <v>14</v>
      </c>
      <c r="M13" s="28"/>
      <c r="N13" s="28"/>
      <c r="O13" s="24" t="s">
        <v>19</v>
      </c>
      <c r="P13" s="25"/>
      <c r="Q13" s="26"/>
      <c r="R13" s="29" t="s">
        <v>4</v>
      </c>
      <c r="S13" s="29"/>
      <c r="T13" s="29"/>
      <c r="U13" s="29"/>
      <c r="V13" s="30" t="s">
        <v>5</v>
      </c>
      <c r="W13" s="31"/>
      <c r="X13" s="31"/>
      <c r="Y13" s="32" t="s">
        <v>17</v>
      </c>
      <c r="Z13" s="33"/>
      <c r="AA13" s="33"/>
    </row>
    <row r="14" spans="1:27" x14ac:dyDescent="0.25">
      <c r="A14" s="23"/>
      <c r="B14" s="23"/>
      <c r="C14" s="23"/>
      <c r="D14" s="34"/>
      <c r="E14" s="35"/>
      <c r="F14" s="36"/>
      <c r="G14" s="23"/>
      <c r="H14" s="23"/>
      <c r="I14" s="23"/>
      <c r="J14" s="23"/>
      <c r="K14" s="23"/>
      <c r="L14" s="28"/>
      <c r="M14" s="28"/>
      <c r="N14" s="28"/>
      <c r="O14" s="34"/>
      <c r="P14" s="35"/>
      <c r="Q14" s="36"/>
      <c r="R14" s="29"/>
      <c r="S14" s="29"/>
      <c r="T14" s="29"/>
      <c r="U14" s="29"/>
      <c r="V14" s="31"/>
      <c r="W14" s="31"/>
      <c r="X14" s="31"/>
      <c r="Y14" s="33"/>
      <c r="Z14" s="33"/>
      <c r="AA14" s="33"/>
    </row>
    <row r="15" spans="1:27" x14ac:dyDescent="0.25">
      <c r="A15" s="14" t="s">
        <v>7</v>
      </c>
      <c r="B15" s="14"/>
      <c r="C15" s="14"/>
      <c r="D15" s="15">
        <v>120</v>
      </c>
      <c r="E15" s="15"/>
      <c r="F15" s="15"/>
      <c r="G15" s="13">
        <v>754</v>
      </c>
      <c r="H15" s="13"/>
      <c r="I15" s="13"/>
      <c r="J15" s="13"/>
      <c r="K15" s="13"/>
      <c r="L15" s="16">
        <f>D15*G15</f>
        <v>90480</v>
      </c>
      <c r="M15" s="16"/>
      <c r="N15" s="16"/>
      <c r="O15" s="17">
        <f>L15*1.21</f>
        <v>109480.8</v>
      </c>
      <c r="P15" s="18"/>
      <c r="Q15" s="19"/>
      <c r="R15" s="1"/>
      <c r="S15" s="1"/>
      <c r="T15" s="1"/>
      <c r="U15" s="1"/>
      <c r="V15" s="13">
        <f>R15*D15</f>
        <v>0</v>
      </c>
      <c r="W15" s="13"/>
      <c r="X15" s="13"/>
      <c r="Y15" s="13">
        <f>V15*1.21</f>
        <v>0</v>
      </c>
      <c r="Z15" s="13"/>
      <c r="AA15" s="13"/>
    </row>
    <row r="16" spans="1:27" x14ac:dyDescent="0.25">
      <c r="A16" s="14" t="s">
        <v>8</v>
      </c>
      <c r="B16" s="14"/>
      <c r="C16" s="14"/>
      <c r="D16" s="15">
        <v>120</v>
      </c>
      <c r="E16" s="15"/>
      <c r="F16" s="15"/>
      <c r="G16" s="13">
        <v>134</v>
      </c>
      <c r="H16" s="13"/>
      <c r="I16" s="13"/>
      <c r="J16" s="13"/>
      <c r="K16" s="13"/>
      <c r="L16" s="16">
        <f t="shared" ref="L16:L20" si="0">D16*G16</f>
        <v>16080</v>
      </c>
      <c r="M16" s="16"/>
      <c r="N16" s="16"/>
      <c r="O16" s="17">
        <f t="shared" ref="O16:O20" si="1">L16*1.21</f>
        <v>19456.8</v>
      </c>
      <c r="P16" s="18"/>
      <c r="Q16" s="19"/>
      <c r="R16" s="1"/>
      <c r="S16" s="1"/>
      <c r="T16" s="1"/>
      <c r="U16" s="1"/>
      <c r="V16" s="13">
        <f t="shared" ref="V16:V20" si="2">R16*D16</f>
        <v>0</v>
      </c>
      <c r="W16" s="13"/>
      <c r="X16" s="13"/>
      <c r="Y16" s="13">
        <f t="shared" ref="Y16:Y20" si="3">V16*1.21</f>
        <v>0</v>
      </c>
      <c r="Z16" s="13"/>
      <c r="AA16" s="13"/>
    </row>
    <row r="17" spans="1:27" x14ac:dyDescent="0.25">
      <c r="A17" s="14" t="s">
        <v>9</v>
      </c>
      <c r="B17" s="14"/>
      <c r="C17" s="14"/>
      <c r="D17" s="15">
        <v>120</v>
      </c>
      <c r="E17" s="15"/>
      <c r="F17" s="15"/>
      <c r="G17" s="13">
        <v>184</v>
      </c>
      <c r="H17" s="13"/>
      <c r="I17" s="13"/>
      <c r="J17" s="13"/>
      <c r="K17" s="13"/>
      <c r="L17" s="16">
        <f t="shared" si="0"/>
        <v>22080</v>
      </c>
      <c r="M17" s="16"/>
      <c r="N17" s="16"/>
      <c r="O17" s="17">
        <f t="shared" si="1"/>
        <v>26716.799999999999</v>
      </c>
      <c r="P17" s="18"/>
      <c r="Q17" s="19"/>
      <c r="R17" s="1"/>
      <c r="S17" s="1"/>
      <c r="T17" s="1"/>
      <c r="U17" s="1"/>
      <c r="V17" s="13">
        <f t="shared" si="2"/>
        <v>0</v>
      </c>
      <c r="W17" s="13"/>
      <c r="X17" s="13"/>
      <c r="Y17" s="13">
        <f t="shared" si="3"/>
        <v>0</v>
      </c>
      <c r="Z17" s="13"/>
      <c r="AA17" s="13"/>
    </row>
    <row r="18" spans="1:27" x14ac:dyDescent="0.25">
      <c r="A18" s="14" t="s">
        <v>10</v>
      </c>
      <c r="B18" s="14"/>
      <c r="C18" s="14"/>
      <c r="D18" s="15">
        <v>130</v>
      </c>
      <c r="E18" s="15"/>
      <c r="F18" s="15"/>
      <c r="G18" s="13">
        <v>25</v>
      </c>
      <c r="H18" s="13"/>
      <c r="I18" s="13"/>
      <c r="J18" s="13"/>
      <c r="K18" s="13"/>
      <c r="L18" s="16">
        <f t="shared" si="0"/>
        <v>3250</v>
      </c>
      <c r="M18" s="16"/>
      <c r="N18" s="16"/>
      <c r="O18" s="17">
        <f t="shared" si="1"/>
        <v>3932.5</v>
      </c>
      <c r="P18" s="18"/>
      <c r="Q18" s="19"/>
      <c r="R18" s="1"/>
      <c r="S18" s="1"/>
      <c r="T18" s="1"/>
      <c r="U18" s="1"/>
      <c r="V18" s="13">
        <f t="shared" si="2"/>
        <v>0</v>
      </c>
      <c r="W18" s="13"/>
      <c r="X18" s="13"/>
      <c r="Y18" s="13">
        <f t="shared" si="3"/>
        <v>0</v>
      </c>
      <c r="Z18" s="13"/>
      <c r="AA18" s="13"/>
    </row>
    <row r="19" spans="1:27" x14ac:dyDescent="0.25">
      <c r="A19" s="14" t="s">
        <v>11</v>
      </c>
      <c r="B19" s="14"/>
      <c r="C19" s="14"/>
      <c r="D19" s="15">
        <v>130</v>
      </c>
      <c r="E19" s="15"/>
      <c r="F19" s="15"/>
      <c r="G19" s="13">
        <v>5</v>
      </c>
      <c r="H19" s="13"/>
      <c r="I19" s="13"/>
      <c r="J19" s="13"/>
      <c r="K19" s="13"/>
      <c r="L19" s="16">
        <f t="shared" si="0"/>
        <v>650</v>
      </c>
      <c r="M19" s="16"/>
      <c r="N19" s="16"/>
      <c r="O19" s="17">
        <f t="shared" si="1"/>
        <v>786.5</v>
      </c>
      <c r="P19" s="18"/>
      <c r="Q19" s="19"/>
      <c r="R19" s="1"/>
      <c r="S19" s="1"/>
      <c r="T19" s="1"/>
      <c r="U19" s="1"/>
      <c r="V19" s="13">
        <f t="shared" si="2"/>
        <v>0</v>
      </c>
      <c r="W19" s="13"/>
      <c r="X19" s="13"/>
      <c r="Y19" s="13">
        <f t="shared" si="3"/>
        <v>0</v>
      </c>
      <c r="Z19" s="13"/>
      <c r="AA19" s="13"/>
    </row>
    <row r="20" spans="1:27" x14ac:dyDescent="0.25">
      <c r="A20" s="14" t="s">
        <v>12</v>
      </c>
      <c r="B20" s="14"/>
      <c r="C20" s="14"/>
      <c r="D20" s="15">
        <v>10</v>
      </c>
      <c r="E20" s="15"/>
      <c r="F20" s="15"/>
      <c r="G20" s="13">
        <v>1030</v>
      </c>
      <c r="H20" s="13"/>
      <c r="I20" s="13"/>
      <c r="J20" s="13"/>
      <c r="K20" s="13"/>
      <c r="L20" s="16">
        <f t="shared" si="0"/>
        <v>10300</v>
      </c>
      <c r="M20" s="16"/>
      <c r="N20" s="16"/>
      <c r="O20" s="17">
        <f t="shared" si="1"/>
        <v>12463</v>
      </c>
      <c r="P20" s="18"/>
      <c r="Q20" s="19"/>
      <c r="R20" s="1"/>
      <c r="S20" s="1"/>
      <c r="T20" s="1"/>
      <c r="U20" s="1"/>
      <c r="V20" s="13">
        <f t="shared" si="2"/>
        <v>0</v>
      </c>
      <c r="W20" s="13"/>
      <c r="X20" s="13"/>
      <c r="Y20" s="13">
        <f t="shared" si="3"/>
        <v>0</v>
      </c>
      <c r="Z20" s="13"/>
      <c r="AA20" s="13"/>
    </row>
    <row r="21" spans="1:27" x14ac:dyDescent="0.25">
      <c r="A21" s="8" t="s">
        <v>15</v>
      </c>
      <c r="B21" s="8"/>
      <c r="C21" s="8"/>
      <c r="D21" s="9"/>
      <c r="E21" s="9"/>
      <c r="F21" s="9"/>
      <c r="G21" s="9"/>
      <c r="H21" s="9"/>
      <c r="I21" s="9"/>
      <c r="J21" s="9"/>
      <c r="K21" s="9"/>
      <c r="L21" s="46">
        <f>SUM(L15:L20)</f>
        <v>142840</v>
      </c>
      <c r="M21" s="47"/>
      <c r="N21" s="48"/>
      <c r="O21" s="46">
        <f>SUM(O15:O20)</f>
        <v>172836.4</v>
      </c>
      <c r="P21" s="47"/>
      <c r="Q21" s="48"/>
      <c r="R21" s="8"/>
      <c r="S21" s="8"/>
      <c r="T21" s="8"/>
      <c r="U21" s="8"/>
      <c r="V21" s="43">
        <f>SUM(V15:V20)</f>
        <v>0</v>
      </c>
      <c r="W21" s="44"/>
      <c r="X21" s="45"/>
      <c r="Y21" s="10">
        <f t="shared" ref="Y21" si="4">V21*1.21</f>
        <v>0</v>
      </c>
      <c r="Z21" s="10"/>
      <c r="AA21" s="10"/>
    </row>
    <row r="24" spans="1:27" x14ac:dyDescent="0.25">
      <c r="A24" s="12" t="s">
        <v>18</v>
      </c>
    </row>
  </sheetData>
  <sheetProtection algorithmName="SHA-512" hashValue="9dKOsW6zsOXDVMpgYdsfBhp+5JTb2VFNCKlU8D8DmqsOLWKM6q7YUc3TZzMXLuGTPwUE5rDWyUnFRRt3EFQ9Fg==" saltValue="2XdXe4HWA+f9azAoSuK0NA==" spinCount="100000" sheet="1" objects="1" scenarios="1" selectLockedCells="1"/>
  <mergeCells count="68">
    <mergeCell ref="A8:J8"/>
    <mergeCell ref="C9:K9"/>
    <mergeCell ref="C10:K10"/>
    <mergeCell ref="O15:Q15"/>
    <mergeCell ref="A9:B9"/>
    <mergeCell ref="A10:B10"/>
    <mergeCell ref="A12:AA12"/>
    <mergeCell ref="Y13:AA14"/>
    <mergeCell ref="A15:C15"/>
    <mergeCell ref="D13:F14"/>
    <mergeCell ref="D15:F15"/>
    <mergeCell ref="G15:K15"/>
    <mergeCell ref="L15:N15"/>
    <mergeCell ref="R15:U15"/>
    <mergeCell ref="V15:X15"/>
    <mergeCell ref="Y15:AA15"/>
    <mergeCell ref="A13:C14"/>
    <mergeCell ref="G13:K14"/>
    <mergeCell ref="L13:N14"/>
    <mergeCell ref="R13:U14"/>
    <mergeCell ref="V13:X14"/>
    <mergeCell ref="O13:Q14"/>
    <mergeCell ref="R16:U16"/>
    <mergeCell ref="V16:X16"/>
    <mergeCell ref="Y16:AA16"/>
    <mergeCell ref="A17:C17"/>
    <mergeCell ref="D17:F17"/>
    <mergeCell ref="G17:K17"/>
    <mergeCell ref="L17:N17"/>
    <mergeCell ref="O17:Q17"/>
    <mergeCell ref="R17:U17"/>
    <mergeCell ref="V17:X17"/>
    <mergeCell ref="Y17:AA17"/>
    <mergeCell ref="A16:C16"/>
    <mergeCell ref="D16:F16"/>
    <mergeCell ref="G16:K16"/>
    <mergeCell ref="L16:N16"/>
    <mergeCell ref="O16:Q16"/>
    <mergeCell ref="R18:U18"/>
    <mergeCell ref="V18:X18"/>
    <mergeCell ref="Y18:AA18"/>
    <mergeCell ref="A19:C19"/>
    <mergeCell ref="D19:F19"/>
    <mergeCell ref="G19:K19"/>
    <mergeCell ref="L19:N19"/>
    <mergeCell ref="O19:Q19"/>
    <mergeCell ref="R19:U19"/>
    <mergeCell ref="V19:X19"/>
    <mergeCell ref="Y19:AA19"/>
    <mergeCell ref="A18:C18"/>
    <mergeCell ref="D18:F18"/>
    <mergeCell ref="G18:K18"/>
    <mergeCell ref="L18:N18"/>
    <mergeCell ref="O18:Q18"/>
    <mergeCell ref="A21:C21"/>
    <mergeCell ref="R21:U21"/>
    <mergeCell ref="V21:X21"/>
    <mergeCell ref="Y21:AA21"/>
    <mergeCell ref="R20:U20"/>
    <mergeCell ref="V20:X20"/>
    <mergeCell ref="Y20:AA20"/>
    <mergeCell ref="L21:N21"/>
    <mergeCell ref="O21:Q21"/>
    <mergeCell ref="A20:C20"/>
    <mergeCell ref="D20:F20"/>
    <mergeCell ref="G20:K20"/>
    <mergeCell ref="L20:N20"/>
    <mergeCell ref="O20:Q20"/>
  </mergeCells>
  <pageMargins left="0.51181102362204722" right="0.31496062992125984" top="0.74803149606299213" bottom="0.74803149606299213" header="0.31496062992125984" footer="0.31496062992125984"/>
  <pageSetup paperSize="9" scale="76" orientation="landscape" r:id="rId1"/>
  <ignoredErrors>
    <ignoredError sqref="V16:AA21 W15:X15 Z15:AA15" unlocked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Full1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Josep Maria Parcerisa Albacete</dc:creator>
  <cp:lastModifiedBy>Esther Guirao Alvarez</cp:lastModifiedBy>
  <cp:lastPrinted>2025-11-19T11:09:16Z</cp:lastPrinted>
  <dcterms:created xsi:type="dcterms:W3CDTF">2025-05-26T10:06:18Z</dcterms:created>
  <dcterms:modified xsi:type="dcterms:W3CDTF">2025-11-19T11:49:40Z</dcterms:modified>
</cp:coreProperties>
</file>